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ient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803D"/>
        <bgColor indexed="64"/>
      </patternFill>
    </fill>
  </fills>
  <borders count="1">
    <border/>
  </borders>
  <cellStyleXfs count="1">
    <xf/>
  </cellStyleXfs>
  <cellXfs count="2">
    <xf fontId="0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2" customWidth="1"/>
    <col min="4" max="4" width="11" customWidth="1"/>
    <col min="5" max="5" width="15" customWidth="1"/>
    <col min="6" max="6" width="17" customWidth="1"/>
    <col min="7" max="7" width="11" customWidth="1"/>
    <col min="8" max="8" width="8" customWidth="1"/>
    <col min="9" max="9" width="10" customWidth="1"/>
    <col min="10" max="10" width="15" customWidth="1"/>
    <col min="11" max="11" width="14" customWidth="1"/>
    <col min="12" max="12" width="14" customWidth="1"/>
    <col min="13" max="13" width="16" customWidth="1"/>
    <col min="14" max="14" width="34" customWidth="1"/>
  </cols>
  <sheetData>
    <row r="1">
      <c r="A1" t="inlineStr" s="1">
        <is>
          <t xml:space="preserve">Client</t>
        </is>
      </c>
      <c r="B1" t="inlineStr" s="1">
        <is>
          <t xml:space="preserve">Goal</t>
        </is>
      </c>
      <c r="C1" t="inlineStr" s="1">
        <is>
          <t xml:space="preserve">Start date</t>
        </is>
      </c>
      <c r="D1" t="inlineStr" s="1">
        <is>
          <t xml:space="preserve">Height (cm)</t>
        </is>
      </c>
      <c r="E1" t="inlineStr" s="1">
        <is>
          <t xml:space="preserve">Start weight (kg)</t>
        </is>
      </c>
      <c r="F1" t="inlineStr" s="1">
        <is>
          <t xml:space="preserve">Current weight (kg)</t>
        </is>
      </c>
      <c r="G1" t="inlineStr" s="1">
        <is>
          <t xml:space="preserve">Change (kg)</t>
        </is>
      </c>
      <c r="H1" t="inlineStr" s="1">
        <is>
          <t xml:space="preserve">BMI</t>
        </is>
      </c>
      <c r="I1" t="inlineStr" s="1">
        <is>
          <t xml:space="preserve">Waist (cm)</t>
        </is>
      </c>
      <c r="J1" t="inlineStr" s="1">
        <is>
          <t xml:space="preserve">Plan followed (%)</t>
        </is>
      </c>
      <c r="K1" t="inlineStr" s="1">
        <is>
          <t xml:space="preserve">Last follow-up</t>
        </is>
      </c>
      <c r="L1" t="inlineStr" s="1">
        <is>
          <t xml:space="preserve">Next follow-up</t>
        </is>
      </c>
      <c r="M1" t="inlineStr" s="1">
        <is>
          <t xml:space="preserve">Days to follow-up</t>
        </is>
      </c>
      <c r="N1" t="inlineStr" s="1">
        <is>
          <t xml:space="preserve">Notes</t>
        </is>
      </c>
    </row>
    <row r="2">
      <c r="A2" t="inlineStr">
        <is>
          <t xml:space="preserve">Example – Client A</t>
        </is>
      </c>
      <c r="B2" t="inlineStr">
        <is>
          <t xml:space="preserve">Weight loss</t>
        </is>
      </c>
      <c r="C2" t="inlineStr">
        <is>
          <t xml:space="preserve">2026-10-01</t>
        </is>
      </c>
      <c r="D2">
        <v>160</v>
      </c>
      <c r="E2">
        <v>72</v>
      </c>
      <c r="F2">
        <v>70.5</v>
      </c>
      <c r="G2">
        <f>IF(AND(E2&lt;&gt;"",F2&lt;&gt;""),ROUND(F2-E2,1),"")</f>
        <v>-1.5</v>
      </c>
      <c r="H2">
        <f>IF(AND(D2&lt;&gt;"",F2&lt;&gt;""),ROUND(F2/(D2/100)^2,1),"")</f>
        <v>27.5</v>
      </c>
      <c r="I2">
        <v>88</v>
      </c>
      <c r="J2">
        <v>80</v>
      </c>
      <c r="K2" t="inlineStr">
        <is>
          <t xml:space="preserve">2026-10-08</t>
        </is>
      </c>
      <c r="L2" t="inlineStr">
        <is>
          <t xml:space="preserve">2026-10-22</t>
        </is>
      </c>
      <c r="M2">
        <f>IF(L2&lt;&gt;"",DATEVALUE(L2)-TODAY(),"")</f>
      </c>
      <c r="N2" t="inlineStr">
        <is>
          <t xml:space="preserve">Example row – replace with your client</t>
        </is>
      </c>
    </row>
    <row r="3">
      <c r="A3" t="inlineStr">
        <is>
          <t xml:space="preserve">Example – Client B</t>
        </is>
      </c>
      <c r="B3" t="inlineStr">
        <is>
          <t xml:space="preserve">PCOS</t>
        </is>
      </c>
      <c r="C3" t="inlineStr">
        <is>
          <t xml:space="preserve">2026-10-03</t>
        </is>
      </c>
      <c r="D3">
        <v>155</v>
      </c>
      <c r="E3">
        <v>64.5</v>
      </c>
      <c r="F3">
        <v>64</v>
      </c>
      <c r="G3">
        <f>IF(AND(E3&lt;&gt;"",F3&lt;&gt;""),ROUND(F3-E3,1),"")</f>
        <v>-0.5</v>
      </c>
      <c r="H3">
        <f>IF(AND(D3&lt;&gt;"",F3&lt;&gt;""),ROUND(F3/(D3/100)^2,1),"")</f>
        <v>26.6</v>
      </c>
      <c r="I3">
        <v>81</v>
      </c>
      <c r="J3">
        <v>70</v>
      </c>
      <c r="K3" t="inlineStr">
        <is>
          <t xml:space="preserve">2026-10-10</t>
        </is>
      </c>
      <c r="L3" t="inlineStr">
        <is>
          <t xml:space="preserve">2026-10-24</t>
        </is>
      </c>
      <c r="M3">
        <f>IF(L3&lt;&gt;"",DATEVALUE(L3)-TODAY(),"")</f>
      </c>
      <c r="N3" t="inlineStr">
        <is>
          <t xml:space="preserve">Example row – replace with your client</t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>
        <f>IF(AND(E4&lt;&gt;"",F4&lt;&gt;""),ROUND(F4-E4,1),"")</f>
      </c>
      <c r="H4">
        <f>IF(AND(D4&lt;&gt;"",F4&lt;&gt;""),ROUND(F4/(D4/100)^2,1),"")</f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>
        <f>IF(L4&lt;&gt;"",DATEVALUE(L4)-TODAY(),"")</f>
      </c>
      <c r="N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>
        <f>IF(AND(E5&lt;&gt;"",F5&lt;&gt;""),ROUND(F5-E5,1),"")</f>
      </c>
      <c r="H5">
        <f>IF(AND(D5&lt;&gt;"",F5&lt;&gt;""),ROUND(F5/(D5/100)^2,1),"")</f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>
        <f>IF(L5&lt;&gt;"",DATEVALUE(L5)-TODAY(),"")</f>
      </c>
      <c r="N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>
        <f>IF(AND(E6&lt;&gt;"",F6&lt;&gt;""),ROUND(F6-E6,1),"")</f>
      </c>
      <c r="H6">
        <f>IF(AND(D6&lt;&gt;"",F6&lt;&gt;""),ROUND(F6/(D6/100)^2,1),"")</f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>
        <f>IF(L6&lt;&gt;"",DATEVALUE(L6)-TODAY(),"")</f>
      </c>
      <c r="N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>
        <f>IF(AND(E7&lt;&gt;"",F7&lt;&gt;""),ROUND(F7-E7,1),"")</f>
      </c>
      <c r="H7">
        <f>IF(AND(D7&lt;&gt;"",F7&lt;&gt;""),ROUND(F7/(D7/100)^2,1),"")</f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>
        <f>IF(L7&lt;&gt;"",DATEVALUE(L7)-TODAY(),"")</f>
      </c>
      <c r="N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>
        <f>IF(AND(E8&lt;&gt;"",F8&lt;&gt;""),ROUND(F8-E8,1),"")</f>
      </c>
      <c r="H8">
        <f>IF(AND(D8&lt;&gt;"",F8&lt;&gt;""),ROUND(F8/(D8/100)^2,1),"")</f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>
        <f>IF(L8&lt;&gt;"",DATEVALUE(L8)-TODAY(),"")</f>
      </c>
      <c r="N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>
        <f>IF(AND(E9&lt;&gt;"",F9&lt;&gt;""),ROUND(F9-E9,1),"")</f>
      </c>
      <c r="H9">
        <f>IF(AND(D9&lt;&gt;"",F9&lt;&gt;""),ROUND(F9/(D9/100)^2,1),"")</f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>
        <f>IF(L9&lt;&gt;"",DATEVALUE(L9)-TODAY(),"")</f>
      </c>
      <c r="N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>
        <f>IF(AND(E10&lt;&gt;"",F10&lt;&gt;""),ROUND(F10-E10,1),"")</f>
      </c>
      <c r="H10">
        <f>IF(AND(D10&lt;&gt;"",F10&lt;&gt;""),ROUND(F10/(D10/100)^2,1),"")</f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>
        <f>IF(L10&lt;&gt;"",DATEVALUE(L10)-TODAY(),"")</f>
      </c>
      <c r="N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>
        <f>IF(AND(E11&lt;&gt;"",F11&lt;&gt;""),ROUND(F11-E11,1),"")</f>
      </c>
      <c r="H11">
        <f>IF(AND(D11&lt;&gt;"",F11&lt;&gt;""),ROUND(F11/(D11/100)^2,1),"")</f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>
        <f>IF(L11&lt;&gt;"",DATEVALUE(L11)-TODAY(),"")</f>
      </c>
      <c r="N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>
        <f>IF(AND(E12&lt;&gt;"",F12&lt;&gt;""),ROUND(F12-E12,1),"")</f>
      </c>
      <c r="H12">
        <f>IF(AND(D12&lt;&gt;"",F12&lt;&gt;""),ROUND(F12/(D12/100)^2,1),"")</f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>
        <f>IF(L12&lt;&gt;"",DATEVALUE(L12)-TODAY(),"")</f>
      </c>
      <c r="N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>
        <f>IF(AND(E13&lt;&gt;"",F13&lt;&gt;""),ROUND(F13-E13,1),"")</f>
      </c>
      <c r="H13">
        <f>IF(AND(D13&lt;&gt;"",F13&lt;&gt;""),ROUND(F13/(D13/100)^2,1),"")</f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>
        <f>IF(L13&lt;&gt;"",DATEVALUE(L13)-TODAY(),"")</f>
      </c>
      <c r="N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>
        <f>IF(AND(E14&lt;&gt;"",F14&lt;&gt;""),ROUND(F14-E14,1),"")</f>
      </c>
      <c r="H14">
        <f>IF(AND(D14&lt;&gt;"",F14&lt;&gt;""),ROUND(F14/(D14/100)^2,1),"")</f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>
        <f>IF(L14&lt;&gt;"",DATEVALUE(L14)-TODAY(),"")</f>
      </c>
      <c r="N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>
        <f>IF(AND(E15&lt;&gt;"",F15&lt;&gt;""),ROUND(F15-E15,1),"")</f>
      </c>
      <c r="H15">
        <f>IF(AND(D15&lt;&gt;"",F15&lt;&gt;""),ROUND(F15/(D15/100)^2,1),"")</f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>
        <f>IF(L15&lt;&gt;"",DATEVALUE(L15)-TODAY(),"")</f>
      </c>
      <c r="N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>
        <f>IF(AND(E16&lt;&gt;"",F16&lt;&gt;""),ROUND(F16-E16,1),"")</f>
      </c>
      <c r="H16">
        <f>IF(AND(D16&lt;&gt;"",F16&lt;&gt;""),ROUND(F16/(D16/100)^2,1),"")</f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>
        <f>IF(L16&lt;&gt;"",DATEVALUE(L16)-TODAY(),"")</f>
      </c>
      <c r="N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>
        <f>IF(AND(E17&lt;&gt;"",F17&lt;&gt;""),ROUND(F17-E17,1),"")</f>
      </c>
      <c r="H17">
        <f>IF(AND(D17&lt;&gt;"",F17&lt;&gt;""),ROUND(F17/(D17/100)^2,1),"")</f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>
        <f>IF(L17&lt;&gt;"",DATEVALUE(L17)-TODAY(),"")</f>
      </c>
      <c r="N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>
        <f>IF(AND(E18&lt;&gt;"",F18&lt;&gt;""),ROUND(F18-E18,1),"")</f>
      </c>
      <c r="H18">
        <f>IF(AND(D18&lt;&gt;"",F18&lt;&gt;""),ROUND(F18/(D18/100)^2,1),"")</f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>
        <f>IF(L18&lt;&gt;"",DATEVALUE(L18)-TODAY(),"")</f>
      </c>
      <c r="N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>
        <f>IF(AND(E19&lt;&gt;"",F19&lt;&gt;""),ROUND(F19-E19,1),"")</f>
      </c>
      <c r="H19">
        <f>IF(AND(D19&lt;&gt;"",F19&lt;&gt;""),ROUND(F19/(D19/100)^2,1),"")</f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>
        <f>IF(L19&lt;&gt;"",DATEVALUE(L19)-TODAY(),"")</f>
      </c>
      <c r="N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>
        <f>IF(AND(E20&lt;&gt;"",F20&lt;&gt;""),ROUND(F20-E20,1),"")</f>
      </c>
      <c r="H20">
        <f>IF(AND(D20&lt;&gt;"",F20&lt;&gt;""),ROUND(F20/(D20/100)^2,1),"")</f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>
        <f>IF(L20&lt;&gt;"",DATEVALUE(L20)-TODAY(),"")</f>
      </c>
      <c r="N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>
        <f>IF(AND(E21&lt;&gt;"",F21&lt;&gt;""),ROUND(F21-E21,1),"")</f>
      </c>
      <c r="H21">
        <f>IF(AND(D21&lt;&gt;"",F21&lt;&gt;""),ROUND(F21/(D21/100)^2,1),"")</f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>
        <f>IF(L21&lt;&gt;"",DATEVALUE(L21)-TODAY(),"")</f>
      </c>
      <c r="N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>
        <f>IF(AND(E22&lt;&gt;"",F22&lt;&gt;""),ROUND(F22-E22,1),"")</f>
      </c>
      <c r="H22">
        <f>IF(AND(D22&lt;&gt;"",F22&lt;&gt;""),ROUND(F22/(D22/100)^2,1),"")</f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>
        <f>IF(L22&lt;&gt;"",DATEVALUE(L22)-TODAY(),"")</f>
      </c>
      <c r="N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>
        <f>IF(AND(E23&lt;&gt;"",F23&lt;&gt;""),ROUND(F23-E23,1),"")</f>
      </c>
      <c r="H23">
        <f>IF(AND(D23&lt;&gt;"",F23&lt;&gt;""),ROUND(F23/(D23/100)^2,1),"")</f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>
        <f>IF(L23&lt;&gt;"",DATEVALUE(L23)-TODAY(),"")</f>
      </c>
      <c r="N23" t="inlineStr">
        <is>
          <t xml:space="preserve"/>
        </is>
      </c>
    </row>
    <row r="24">
      <c r="A24" t="inlineStr">
        <is>
          <t xml:space="preserve"/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>
        <f>IF(AND(E24&lt;&gt;"",F24&lt;&gt;""),ROUND(F24-E24,1),"")</f>
      </c>
      <c r="H24">
        <f>IF(AND(D24&lt;&gt;"",F24&lt;&gt;""),ROUND(F24/(D24/100)^2,1),"")</f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>
        <f>IF(L24&lt;&gt;"",DATEVALUE(L24)-TODAY(),"")</f>
      </c>
      <c r="N24" t="inlineStr">
        <is>
          <t xml:space="preserve"/>
        </is>
      </c>
    </row>
    <row r="25">
      <c r="A25" t="inlineStr">
        <is>
          <t xml:space="preserve"/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>
        <f>IF(AND(E25&lt;&gt;"",F25&lt;&gt;""),ROUND(F25-E25,1),"")</f>
      </c>
      <c r="H25">
        <f>IF(AND(D25&lt;&gt;"",F25&lt;&gt;""),ROUND(F25/(D25/100)^2,1),"")</f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>
        <f>IF(L25&lt;&gt;"",DATEVALUE(L25)-TODAY(),"")</f>
      </c>
      <c r="N25" t="inlineStr">
        <is>
          <t xml:space="preserve"/>
        </is>
      </c>
    </row>
    <row r="26">
      <c r="A26" t="inlineStr">
        <is>
          <t xml:space="preserve"/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>
        <f>IF(AND(E26&lt;&gt;"",F26&lt;&gt;""),ROUND(F26-E26,1),"")</f>
      </c>
      <c r="H26">
        <f>IF(AND(D26&lt;&gt;"",F26&lt;&gt;""),ROUND(F26/(D26/100)^2,1),"")</f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>
        <f>IF(L26&lt;&gt;"",DATEVALUE(L26)-TODAY(),"")</f>
      </c>
      <c r="N26" t="inlineStr">
        <is>
          <t xml:space="preserve"/>
        </is>
      </c>
    </row>
    <row r="27">
      <c r="A27" t="inlineStr">
        <is>
          <t xml:space="preserve"/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>
        <f>IF(AND(E27&lt;&gt;"",F27&lt;&gt;""),ROUND(F27-E27,1),"")</f>
      </c>
      <c r="H27">
        <f>IF(AND(D27&lt;&gt;"",F27&lt;&gt;""),ROUND(F27/(D27/100)^2,1),"")</f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>
        <f>IF(L27&lt;&gt;"",DATEVALUE(L27)-TODAY(),"")</f>
      </c>
      <c r="N27" t="inlineStr">
        <is>
          <t xml:space="preserve"/>
        </is>
      </c>
    </row>
    <row r="28">
      <c r="A28" t="inlineStr">
        <is>
          <t xml:space="preserve"/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>
        <f>IF(AND(E28&lt;&gt;"",F28&lt;&gt;""),ROUND(F28-E28,1),"")</f>
      </c>
      <c r="H28">
        <f>IF(AND(D28&lt;&gt;"",F28&lt;&gt;""),ROUND(F28/(D28/100)^2,1),"")</f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>
        <f>IF(L28&lt;&gt;"",DATEVALUE(L28)-TODAY(),"")</f>
      </c>
      <c r="N28" t="inlineStr">
        <is>
          <t xml:space="preserve"/>
        </is>
      </c>
    </row>
    <row r="29">
      <c r="A29" t="inlineStr">
        <is>
          <t xml:space="preserve"/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>
        <f>IF(AND(E29&lt;&gt;"",F29&lt;&gt;""),ROUND(F29-E29,1),"")</f>
      </c>
      <c r="H29">
        <f>IF(AND(D29&lt;&gt;"",F29&lt;&gt;""),ROUND(F29/(D29/100)^2,1),"")</f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>
        <f>IF(L29&lt;&gt;"",DATEVALUE(L29)-TODAY(),"")</f>
      </c>
      <c r="N29" t="inlineStr">
        <is>
          <t xml:space="preserve"/>
        </is>
      </c>
    </row>
    <row r="30">
      <c r="A30" t="inlineStr">
        <is>
          <t xml:space="preserve"/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>
        <f>IF(AND(E30&lt;&gt;"",F30&lt;&gt;""),ROUND(F30-E30,1),"")</f>
      </c>
      <c r="H30">
        <f>IF(AND(D30&lt;&gt;"",F30&lt;&gt;""),ROUND(F30/(D30/100)^2,1),"")</f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>
        <f>IF(L30&lt;&gt;"",DATEVALUE(L30)-TODAY(),"")</f>
      </c>
      <c r="N30" t="inlineStr">
        <is>
          <t xml:space="preserve"/>
        </is>
      </c>
    </row>
    <row r="31">
      <c r="A31" t="inlineStr">
        <is>
          <t xml:space="preserve"/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>
        <f>IF(AND(E31&lt;&gt;"",F31&lt;&gt;""),ROUND(F31-E31,1),"")</f>
      </c>
      <c r="H31">
        <f>IF(AND(D31&lt;&gt;"",F31&lt;&gt;""),ROUND(F31/(D31/100)^2,1),"")</f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>
        <f>IF(L31&lt;&gt;"",DATEVALUE(L31)-TODAY(),"")</f>
      </c>
      <c r="N31" t="inlineStr">
        <is>
          <t xml:space="preserve"/>
        </is>
      </c>
    </row>
    <row r="32">
      <c r="A32" t="inlineStr">
        <is>
          <t xml:space="preserve"/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>
        <f>IF(AND(E32&lt;&gt;"",F32&lt;&gt;""),ROUND(F32-E32,1),"")</f>
      </c>
      <c r="H32">
        <f>IF(AND(D32&lt;&gt;"",F32&lt;&gt;""),ROUND(F32/(D32/100)^2,1),"")</f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>
        <f>IF(L32&lt;&gt;"",DATEVALUE(L32)-TODAY(),"")</f>
      </c>
      <c r="N32" t="inlineStr">
        <is>
          <t xml:space="preserve"/>
        </is>
      </c>
    </row>
    <row r="33">
      <c r="A33" t="inlineStr">
        <is>
          <t xml:space="preserve"/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>
        <f>IF(AND(E33&lt;&gt;"",F33&lt;&gt;""),ROUND(F33-E33,1),"")</f>
      </c>
      <c r="H33">
        <f>IF(AND(D33&lt;&gt;"",F33&lt;&gt;""),ROUND(F33/(D33/100)^2,1),"")</f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>
        <f>IF(L33&lt;&gt;"",DATEVALUE(L33)-TODAY(),"")</f>
      </c>
      <c r="N33" t="inlineStr">
        <is>
          <t xml:space="preserve"/>
        </is>
      </c>
    </row>
  </sheetData>
</worksheet>
</file>